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285" windowWidth="15120" windowHeight="7800"/>
  </bookViews>
  <sheets>
    <sheet name="159 специфика" sheetId="3" r:id="rId1"/>
  </sheets>
  <calcPr calcId="162913"/>
</workbook>
</file>

<file path=xl/calcChain.xml><?xml version="1.0" encoding="utf-8"?>
<calcChain xmlns="http://schemas.openxmlformats.org/spreadsheetml/2006/main">
  <c r="F43" i="3" l="1"/>
  <c r="F42" i="3" l="1"/>
  <c r="F14" i="3" l="1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13" i="3" l="1"/>
  <c r="F12" i="3"/>
  <c r="F11" i="3"/>
  <c r="F10" i="3"/>
  <c r="F9" i="3"/>
  <c r="F8" i="3"/>
  <c r="F7" i="3"/>
  <c r="F93" i="3" l="1"/>
</calcChain>
</file>

<file path=xl/sharedStrings.xml><?xml version="1.0" encoding="utf-8"?>
<sst xmlns="http://schemas.openxmlformats.org/spreadsheetml/2006/main" count="168" uniqueCount="112">
  <si>
    <t>Обучение по ОТ</t>
  </si>
  <si>
    <t>шт</t>
  </si>
  <si>
    <t>усл.</t>
  </si>
  <si>
    <t>чел.</t>
  </si>
  <si>
    <t>усл</t>
  </si>
  <si>
    <t>усл. 12 мес.</t>
  </si>
  <si>
    <t>Обучение по промышл.безоп.(автокл. , кислородчики)</t>
  </si>
  <si>
    <t>Обучение по промышлен.безоп. (электрики)</t>
  </si>
  <si>
    <t>ОХРАНА ТРУДА:</t>
  </si>
  <si>
    <t>ПРОТИВОПОЖАРНАЯ БЕЗОПАСНОСТЬ:</t>
  </si>
  <si>
    <t>Услуги по обслуживанию и ремонту кондиционеров (с заменой фреона)</t>
  </si>
  <si>
    <t>СИЗ:</t>
  </si>
  <si>
    <t xml:space="preserve">Услуги по утилизациия люминесцентных ртутьсодержащих ламп </t>
  </si>
  <si>
    <t>Услуги по техобслуживанию систем отопления</t>
  </si>
  <si>
    <t>Услуга по промывке и опрессовке систем отопления</t>
  </si>
  <si>
    <t>Услуга по техобслуживанию тепловых насосных станций</t>
  </si>
  <si>
    <t>работа</t>
  </si>
  <si>
    <t>Услуги по госповерке приборов учета тепла (теплосчетчики)  № 2833 и №2601 с выдачей сертификатов                                                                   "ASWEGA" SA-94/2    март 2017 г.</t>
  </si>
  <si>
    <t>Услуги по техоблсуживанию 3-х теплосчетчиков №№ 2843, №2833 и №2601 ежемесячное снятие архивных показаний с прибора и сдача отчета в ТОО АлТС                               "ASWEGA" SA-94/2</t>
  </si>
  <si>
    <t xml:space="preserve">Услуги по техническому обслуживанию и текущему ремонту пожарной сигнализации </t>
  </si>
  <si>
    <t>Услуги попроведению профилактических испытаний электрооборудования и электросетей</t>
  </si>
  <si>
    <t>Обработка деревянных поверхностей  чердачного помещения (3000 м²). Стоимость 1 кв.м 130 тенге.</t>
  </si>
  <si>
    <t>кв.м</t>
  </si>
  <si>
    <t>кв.м.</t>
  </si>
  <si>
    <t>Перезарядка огнетушителей  ОП-50 (большие)</t>
  </si>
  <si>
    <t>Перезарядка огнетушителей  ОП-2</t>
  </si>
  <si>
    <t>Перезарядка огнетушителей  ОП-5</t>
  </si>
  <si>
    <t>Перезарядка огнетушителей  ОПУ-3</t>
  </si>
  <si>
    <t>Перезарядка огнетушителей  ОПУ-4</t>
  </si>
  <si>
    <t>Перезарядка огнетушителей  ОПУ-5</t>
  </si>
  <si>
    <t>Перезарядка огнетушителей  ОУ-2</t>
  </si>
  <si>
    <t>Перезарядка огнетушителей  ОУ-3</t>
  </si>
  <si>
    <t>Услуга по техническому обслуживанию ДГУ (дизельного генератра) APD90</t>
  </si>
  <si>
    <t>Реконструкция трансформаторной подстанции ТП 7294 с заменой устаревшего оборудования и установкой АВР (автоматического включения резерва)</t>
  </si>
  <si>
    <t>цена</t>
  </si>
  <si>
    <t>сумма</t>
  </si>
  <si>
    <t>Услуги работ по полному техобслуживанию, ремонту и эксплуатации лифтов                                                 (3 больничных и 1 грузовой)                                                 за 1 месяц  - 4 лифта  =  80800 тенге</t>
  </si>
  <si>
    <t>ед.изм.</t>
  </si>
  <si>
    <t>Услуга по санобрезки деревьев и благоустройства территории</t>
  </si>
  <si>
    <t>компл.</t>
  </si>
  <si>
    <t xml:space="preserve">Услуги по сервисному обслуживанию системы теплового учета в течении 12 месяцев                                                                           1 штуки "ТВ7, №13-011419 </t>
  </si>
  <si>
    <t xml:space="preserve">Техническое обслуживание промышленного холодильного оборудования                                                   (морозильные камеры) </t>
  </si>
  <si>
    <t xml:space="preserve">Техническое обслуживание бытового холодильного оборудования                                                   </t>
  </si>
  <si>
    <t xml:space="preserve">Техническое обслуживание теплового технологического оборудования                                               (жарочный шкаф, котлы, эл.сковорада, тестомеска) </t>
  </si>
  <si>
    <t xml:space="preserve">Обработка деревянных поверхностей                      ( стелажи) (400 м²) </t>
  </si>
  <si>
    <t>Услуги по мониторингу охране окружающей среды с анализом и заключением на 2017 год</t>
  </si>
  <si>
    <t>Услуги по обслуживанию и ремонту видео наблюдения (49 шт видеокамер, цена за 1 камеру 2250 тенге)</t>
  </si>
  <si>
    <t>Услуги по техобслуживанию приточных агрегатов</t>
  </si>
  <si>
    <t>Услуги по ремонту и восстановлению приточно-вытяжной вентиляции</t>
  </si>
  <si>
    <t xml:space="preserve">компл-т         </t>
  </si>
  <si>
    <t>часов</t>
  </si>
  <si>
    <t>видеонаблюдение</t>
  </si>
  <si>
    <t>услуга</t>
  </si>
  <si>
    <t>пожарная сигнализация</t>
  </si>
  <si>
    <t>утилизация мед.отходов</t>
  </si>
  <si>
    <t>кг</t>
  </si>
  <si>
    <t>стирка и обработка белья</t>
  </si>
  <si>
    <t>обслуживание лифтов</t>
  </si>
  <si>
    <t>транспортные услуги</t>
  </si>
  <si>
    <t>Вывоз ТБО 1,1 м3 *10 контейнеров*1400*15 дней=231000</t>
  </si>
  <si>
    <t>Дератизация и дезинфекция</t>
  </si>
  <si>
    <t>Заявка на 159 специфику (Прочие работы и услуги)</t>
  </si>
  <si>
    <t>Наименование услуги</t>
  </si>
  <si>
    <t>кол.</t>
  </si>
  <si>
    <t>Публикации объявления в газете</t>
  </si>
  <si>
    <t>Проведение анализов субподрядчиками</t>
  </si>
  <si>
    <t>Услуги аудитора</t>
  </si>
  <si>
    <t xml:space="preserve">Нотариальные услуги </t>
  </si>
  <si>
    <t>Обучение персонала</t>
  </si>
  <si>
    <t>Повышение квалификации и переподготовка медицинского персонала</t>
  </si>
  <si>
    <t>Обучение административного персонала</t>
  </si>
  <si>
    <t>Обучение прочего персонала</t>
  </si>
  <si>
    <t>Демонтаж и монтаж компрессора холодильного агрегата</t>
  </si>
  <si>
    <t>МЕТРОЛОГИЯ:</t>
  </si>
  <si>
    <t>Услуги по включению в единый реестр СИ РК и поверке медиц-го оборудования (не состоящ. в едином реестре СИ РК)</t>
  </si>
  <si>
    <t xml:space="preserve">Услуги по поверка средств измерения приборов, состоящие в едином реестре  СИ РК </t>
  </si>
  <si>
    <t>Анализатор кислотно-щелочный Abl flex-800  - 2шт  сервисное обслуживание</t>
  </si>
  <si>
    <t>.Ультразвукавой сканер MY Lab Class-C, сервисное обслуживание</t>
  </si>
  <si>
    <t xml:space="preserve">Анализатор кислотно-щелочный Abl flex-800 сервисное обслуживание  </t>
  </si>
  <si>
    <t>Холодильник фармацевтический MPR-414 F, заправка фреоном</t>
  </si>
  <si>
    <t>КДЛ (лабораториия)</t>
  </si>
  <si>
    <t xml:space="preserve">Биохимический анализатор BS-200, сервисное обслуживание </t>
  </si>
  <si>
    <t xml:space="preserve"> УЗД </t>
  </si>
  <si>
    <t>УЗИ Volusoni/GE сервисное обслуживание</t>
  </si>
  <si>
    <t>DGM-400 сервисное обслуживание</t>
  </si>
  <si>
    <t>Стерилизатор Sterrad NX сервисное обслуживание</t>
  </si>
  <si>
    <t>Кислородохранилище</t>
  </si>
  <si>
    <t>Закуп кислорода в балонах 40л</t>
  </si>
  <si>
    <t>Расширение пристройка комнаты ширина 2,30м; высота 4,00м; длинна 4,20м  - фундамент (выс 1м)</t>
  </si>
  <si>
    <t>куб</t>
  </si>
  <si>
    <t>кв/м</t>
  </si>
  <si>
    <t xml:space="preserve">установка на пол металических пластин </t>
  </si>
  <si>
    <t>услуги строителей кол- 3чел.</t>
  </si>
  <si>
    <t>Кислородный генератор</t>
  </si>
  <si>
    <t xml:space="preserve">Кислородная станция "Can Gas 25" обслуживание и расходные материалы </t>
  </si>
  <si>
    <t>Тех.обслуживание вакумной станции Arlan VAC</t>
  </si>
  <si>
    <t>Тех.обслуживание компрессорной станции Arlan Air</t>
  </si>
  <si>
    <t>Всего по 159 спец.</t>
  </si>
  <si>
    <t>Для ремонта кислородохранилища:</t>
  </si>
  <si>
    <t>Дозиметричекий контроль</t>
  </si>
  <si>
    <t>Обслуживание медицинской программы РЦРЗ</t>
  </si>
  <si>
    <t>Сопровождение 1С Бухгалтерии</t>
  </si>
  <si>
    <t>Проведение бухгалтерского аудита</t>
  </si>
  <si>
    <t xml:space="preserve"> Шитье спецодежда (для электр., сант., кислор. и рабочих)</t>
  </si>
  <si>
    <t>комп</t>
  </si>
  <si>
    <t>Холодильник Pozis Свияго - 30 заправка фреоном</t>
  </si>
  <si>
    <t>МИС Годовое пользование  программного обеспечения "NG Soft"</t>
  </si>
  <si>
    <t xml:space="preserve">Техническое обслуживание холодильного оборудования  для медикаментов (Расчет прилагается)                                               </t>
  </si>
  <si>
    <t>Услуги по проведению санитано-эпидимиологической экспертизы</t>
  </si>
  <si>
    <t>Охрана 2,5 поста*24=60*365</t>
  </si>
  <si>
    <t>ГКП "Городской перинатальный центр" на ПХВ Управления здравоохранения г.Алматы</t>
  </si>
  <si>
    <t>План государственных закупок на 2017 год на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</si>
</sst>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.000_р_._-;\-* #,##0.000_р_._-;_-* &quot;-&quot;?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 tint="4.9989318521683403E-2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5" fillId="0" borderId="1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8" fillId="2" borderId="1" xfId="1" applyFont="1" applyFill="1" applyBorder="1"/>
    <xf numFmtId="164" fontId="5" fillId="0" borderId="1" xfId="1" applyFont="1" applyFill="1" applyBorder="1" applyAlignment="1">
      <alignment horizontal="left" wrapText="1"/>
    </xf>
    <xf numFmtId="164" fontId="5" fillId="2" borderId="1" xfId="1" applyFont="1" applyFill="1" applyBorder="1" applyAlignment="1">
      <alignment horizontal="left"/>
    </xf>
    <xf numFmtId="164" fontId="5" fillId="0" borderId="1" xfId="1" applyFont="1" applyBorder="1" applyAlignment="1">
      <alignment horizontal="left"/>
    </xf>
    <xf numFmtId="164" fontId="5" fillId="0" borderId="1" xfId="1" applyFont="1" applyBorder="1"/>
    <xf numFmtId="164" fontId="0" fillId="0" borderId="1" xfId="1" applyFont="1" applyBorder="1"/>
    <xf numFmtId="0" fontId="3" fillId="0" borderId="1" xfId="0" applyFont="1" applyBorder="1"/>
    <xf numFmtId="0" fontId="9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1" applyFont="1" applyFill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/>
    <xf numFmtId="164" fontId="5" fillId="0" borderId="4" xfId="1" applyFont="1" applyFill="1" applyBorder="1" applyAlignment="1">
      <alignment horizontal="left" wrapText="1"/>
    </xf>
    <xf numFmtId="0" fontId="0" fillId="0" borderId="11" xfId="0" applyBorder="1"/>
    <xf numFmtId="0" fontId="5" fillId="0" borderId="7" xfId="0" applyFont="1" applyFill="1" applyBorder="1" applyAlignment="1">
      <alignment horizontal="left" wrapText="1"/>
    </xf>
    <xf numFmtId="165" fontId="5" fillId="0" borderId="7" xfId="0" applyNumberFormat="1" applyFont="1" applyFill="1" applyBorder="1" applyAlignment="1">
      <alignment horizontal="left" wrapText="1"/>
    </xf>
    <xf numFmtId="164" fontId="5" fillId="0" borderId="7" xfId="1" applyFont="1" applyFill="1" applyBorder="1" applyAlignment="1">
      <alignment horizontal="left" wrapText="1"/>
    </xf>
    <xf numFmtId="164" fontId="5" fillId="0" borderId="12" xfId="1" applyFont="1" applyFill="1" applyBorder="1" applyAlignment="1">
      <alignment horizontal="left" wrapText="1"/>
    </xf>
    <xf numFmtId="0" fontId="0" fillId="0" borderId="8" xfId="0" applyBorder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1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1" applyFont="1" applyBorder="1"/>
    <xf numFmtId="164" fontId="5" fillId="0" borderId="5" xfId="1" applyFont="1" applyFill="1" applyBorder="1" applyAlignment="1">
      <alignment horizontal="left" wrapText="1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64" fontId="3" fillId="0" borderId="9" xfId="1" applyFont="1" applyBorder="1"/>
    <xf numFmtId="164" fontId="3" fillId="0" borderId="10" xfId="1" applyFont="1" applyBorder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H13" sqref="H13"/>
    </sheetView>
  </sheetViews>
  <sheetFormatPr defaultRowHeight="15" x14ac:dyDescent="0.25"/>
  <cols>
    <col min="2" max="2" width="31.42578125" customWidth="1"/>
    <col min="4" max="4" width="16.5703125" customWidth="1"/>
    <col min="5" max="5" width="17.7109375" customWidth="1"/>
    <col min="6" max="6" width="18.85546875" customWidth="1"/>
  </cols>
  <sheetData>
    <row r="1" spans="1:6" x14ac:dyDescent="0.25">
      <c r="A1" s="55" t="s">
        <v>110</v>
      </c>
      <c r="B1" s="55"/>
      <c r="C1" s="55"/>
      <c r="D1" s="55"/>
      <c r="E1" s="55"/>
      <c r="F1" s="55"/>
    </row>
    <row r="2" spans="1:6" x14ac:dyDescent="0.25">
      <c r="A2" s="55" t="s">
        <v>111</v>
      </c>
      <c r="B2" s="55"/>
      <c r="C2" s="55"/>
      <c r="D2" s="55"/>
      <c r="E2" s="55"/>
      <c r="F2" s="55"/>
    </row>
    <row r="3" spans="1:6" x14ac:dyDescent="0.25">
      <c r="B3" s="54" t="s">
        <v>61</v>
      </c>
      <c r="C3" s="54"/>
      <c r="D3" s="54"/>
      <c r="E3" s="54"/>
      <c r="F3" s="54"/>
    </row>
    <row r="4" spans="1:6" ht="15.75" thickBot="1" x14ac:dyDescent="0.3">
      <c r="B4" s="7"/>
      <c r="C4" s="7"/>
      <c r="D4" s="7"/>
      <c r="E4" s="7"/>
      <c r="F4" s="7"/>
    </row>
    <row r="5" spans="1:6" ht="15.75" thickBot="1" x14ac:dyDescent="0.3">
      <c r="A5" s="38"/>
      <c r="B5" s="39" t="s">
        <v>62</v>
      </c>
      <c r="C5" s="39" t="s">
        <v>37</v>
      </c>
      <c r="D5" s="39" t="s">
        <v>63</v>
      </c>
      <c r="E5" s="39" t="s">
        <v>34</v>
      </c>
      <c r="F5" s="40" t="s">
        <v>35</v>
      </c>
    </row>
    <row r="6" spans="1:6" ht="21.75" customHeight="1" x14ac:dyDescent="0.25">
      <c r="A6" s="33">
        <v>1</v>
      </c>
      <c r="B6" s="34" t="s">
        <v>109</v>
      </c>
      <c r="C6" s="34" t="s">
        <v>50</v>
      </c>
      <c r="D6" s="35">
        <v>21900</v>
      </c>
      <c r="E6" s="36">
        <v>330.46499999999997</v>
      </c>
      <c r="F6" s="37">
        <v>7237183.9199999999</v>
      </c>
    </row>
    <row r="7" spans="1:6" x14ac:dyDescent="0.25">
      <c r="A7" s="31">
        <v>2</v>
      </c>
      <c r="B7" s="9" t="s">
        <v>51</v>
      </c>
      <c r="C7" s="9" t="s">
        <v>52</v>
      </c>
      <c r="D7" s="10">
        <v>226900</v>
      </c>
      <c r="E7" s="15">
        <v>1</v>
      </c>
      <c r="F7" s="32">
        <f t="shared" ref="F7:F72" si="0">D7*E7</f>
        <v>226900</v>
      </c>
    </row>
    <row r="8" spans="1:6" x14ac:dyDescent="0.25">
      <c r="A8" s="31">
        <v>3</v>
      </c>
      <c r="B8" s="9" t="s">
        <v>53</v>
      </c>
      <c r="C8" s="9" t="s">
        <v>52</v>
      </c>
      <c r="D8" s="10">
        <v>226900</v>
      </c>
      <c r="E8" s="15">
        <v>1</v>
      </c>
      <c r="F8" s="32">
        <f t="shared" si="0"/>
        <v>226900</v>
      </c>
    </row>
    <row r="9" spans="1:6" x14ac:dyDescent="0.25">
      <c r="A9" s="33">
        <v>4</v>
      </c>
      <c r="B9" s="9" t="s">
        <v>54</v>
      </c>
      <c r="C9" s="9" t="s">
        <v>55</v>
      </c>
      <c r="D9" s="10">
        <v>45100</v>
      </c>
      <c r="E9" s="15">
        <v>200</v>
      </c>
      <c r="F9" s="32">
        <f t="shared" si="0"/>
        <v>9020000</v>
      </c>
    </row>
    <row r="10" spans="1:6" x14ac:dyDescent="0.25">
      <c r="A10" s="31">
        <v>5</v>
      </c>
      <c r="B10" s="9" t="s">
        <v>56</v>
      </c>
      <c r="C10" s="9" t="s">
        <v>55</v>
      </c>
      <c r="D10" s="10">
        <v>91487.650999999998</v>
      </c>
      <c r="E10" s="15">
        <v>172.13</v>
      </c>
      <c r="F10" s="32">
        <f t="shared" si="0"/>
        <v>15747769.366629999</v>
      </c>
    </row>
    <row r="11" spans="1:6" x14ac:dyDescent="0.25">
      <c r="A11" s="31">
        <v>6</v>
      </c>
      <c r="B11" s="9" t="s">
        <v>57</v>
      </c>
      <c r="C11" s="9"/>
      <c r="D11" s="10">
        <v>80800</v>
      </c>
      <c r="E11" s="15">
        <v>12</v>
      </c>
      <c r="F11" s="32">
        <f t="shared" si="0"/>
        <v>969600</v>
      </c>
    </row>
    <row r="12" spans="1:6" x14ac:dyDescent="0.25">
      <c r="A12" s="33">
        <v>7</v>
      </c>
      <c r="B12" s="9" t="s">
        <v>58</v>
      </c>
      <c r="C12" s="9" t="s">
        <v>52</v>
      </c>
      <c r="D12" s="10">
        <v>2201980.54</v>
      </c>
      <c r="E12" s="15">
        <v>12</v>
      </c>
      <c r="F12" s="32">
        <f t="shared" si="0"/>
        <v>26423766.48</v>
      </c>
    </row>
    <row r="13" spans="1:6" ht="45" x14ac:dyDescent="0.25">
      <c r="A13" s="31">
        <v>8</v>
      </c>
      <c r="B13" s="9" t="s">
        <v>59</v>
      </c>
      <c r="C13" s="9" t="s">
        <v>52</v>
      </c>
      <c r="D13" s="10">
        <v>231000</v>
      </c>
      <c r="E13" s="15">
        <v>12</v>
      </c>
      <c r="F13" s="32">
        <f t="shared" si="0"/>
        <v>2772000</v>
      </c>
    </row>
    <row r="14" spans="1:6" x14ac:dyDescent="0.25">
      <c r="A14" s="31">
        <v>9</v>
      </c>
      <c r="B14" s="9" t="s">
        <v>60</v>
      </c>
      <c r="C14" s="9" t="s">
        <v>52</v>
      </c>
      <c r="D14" s="10">
        <v>1</v>
      </c>
      <c r="E14" s="15">
        <v>226900</v>
      </c>
      <c r="F14" s="32">
        <f t="shared" si="0"/>
        <v>226900</v>
      </c>
    </row>
    <row r="15" spans="1:6" x14ac:dyDescent="0.25">
      <c r="A15" s="33">
        <v>10</v>
      </c>
      <c r="B15" s="9" t="s">
        <v>99</v>
      </c>
      <c r="C15" s="9" t="s">
        <v>52</v>
      </c>
      <c r="D15" s="10">
        <v>1</v>
      </c>
      <c r="E15" s="15">
        <v>226900</v>
      </c>
      <c r="F15" s="32">
        <f t="shared" si="0"/>
        <v>226900</v>
      </c>
    </row>
    <row r="16" spans="1:6" ht="46.5" customHeight="1" x14ac:dyDescent="0.25">
      <c r="A16" s="31">
        <v>11</v>
      </c>
      <c r="B16" s="9" t="s">
        <v>100</v>
      </c>
      <c r="C16" s="9" t="s">
        <v>52</v>
      </c>
      <c r="D16" s="10">
        <v>1</v>
      </c>
      <c r="E16" s="15">
        <v>226900</v>
      </c>
      <c r="F16" s="32">
        <f t="shared" si="0"/>
        <v>226900</v>
      </c>
    </row>
    <row r="17" spans="1:6" x14ac:dyDescent="0.25">
      <c r="A17" s="31">
        <v>12</v>
      </c>
      <c r="B17" s="9" t="s">
        <v>101</v>
      </c>
      <c r="C17" s="9" t="s">
        <v>52</v>
      </c>
      <c r="D17" s="10">
        <v>1</v>
      </c>
      <c r="E17" s="15">
        <v>226900</v>
      </c>
      <c r="F17" s="32">
        <f t="shared" si="0"/>
        <v>226900</v>
      </c>
    </row>
    <row r="18" spans="1:6" ht="46.5" customHeight="1" x14ac:dyDescent="0.25">
      <c r="A18" s="33">
        <v>13</v>
      </c>
      <c r="B18" s="9" t="s">
        <v>102</v>
      </c>
      <c r="C18" s="9" t="s">
        <v>52</v>
      </c>
      <c r="D18" s="10">
        <v>1</v>
      </c>
      <c r="E18" s="15">
        <v>500000</v>
      </c>
      <c r="F18" s="32">
        <f t="shared" si="0"/>
        <v>500000</v>
      </c>
    </row>
    <row r="19" spans="1:6" ht="124.5" customHeight="1" x14ac:dyDescent="0.25">
      <c r="A19" s="31">
        <v>14</v>
      </c>
      <c r="B19" s="11" t="s">
        <v>18</v>
      </c>
      <c r="C19" s="12" t="s">
        <v>2</v>
      </c>
      <c r="D19" s="12">
        <v>34</v>
      </c>
      <c r="E19" s="16">
        <v>6673.5</v>
      </c>
      <c r="F19" s="32">
        <f t="shared" si="0"/>
        <v>226899</v>
      </c>
    </row>
    <row r="20" spans="1:6" ht="99.75" customHeight="1" x14ac:dyDescent="0.25">
      <c r="A20" s="31">
        <v>15</v>
      </c>
      <c r="B20" s="11" t="s">
        <v>17</v>
      </c>
      <c r="C20" s="12" t="s">
        <v>2</v>
      </c>
      <c r="D20" s="12">
        <v>2</v>
      </c>
      <c r="E20" s="16">
        <v>113450</v>
      </c>
      <c r="F20" s="32">
        <f t="shared" si="0"/>
        <v>226900</v>
      </c>
    </row>
    <row r="21" spans="1:6" ht="104.25" customHeight="1" x14ac:dyDescent="0.25">
      <c r="A21" s="33">
        <v>16</v>
      </c>
      <c r="B21" s="11" t="s">
        <v>40</v>
      </c>
      <c r="C21" s="12" t="s">
        <v>39</v>
      </c>
      <c r="D21" s="12">
        <v>1</v>
      </c>
      <c r="E21" s="16">
        <v>72000</v>
      </c>
      <c r="F21" s="32">
        <f t="shared" si="0"/>
        <v>72000</v>
      </c>
    </row>
    <row r="22" spans="1:6" ht="52.15" customHeight="1" x14ac:dyDescent="0.25">
      <c r="A22" s="31">
        <v>17</v>
      </c>
      <c r="B22" s="11" t="s">
        <v>12</v>
      </c>
      <c r="C22" s="12" t="s">
        <v>1</v>
      </c>
      <c r="D22" s="12">
        <v>350</v>
      </c>
      <c r="E22" s="16">
        <v>85</v>
      </c>
      <c r="F22" s="32">
        <f t="shared" si="0"/>
        <v>29750</v>
      </c>
    </row>
    <row r="23" spans="1:6" ht="30" x14ac:dyDescent="0.25">
      <c r="A23" s="31">
        <v>18</v>
      </c>
      <c r="B23" s="11" t="s">
        <v>13</v>
      </c>
      <c r="C23" s="12" t="s">
        <v>2</v>
      </c>
      <c r="D23" s="12">
        <v>1</v>
      </c>
      <c r="E23" s="16">
        <v>226900</v>
      </c>
      <c r="F23" s="32">
        <f t="shared" si="0"/>
        <v>226900</v>
      </c>
    </row>
    <row r="24" spans="1:6" ht="30" x14ac:dyDescent="0.25">
      <c r="A24" s="33">
        <v>19</v>
      </c>
      <c r="B24" s="11" t="s">
        <v>14</v>
      </c>
      <c r="C24" s="12" t="s">
        <v>2</v>
      </c>
      <c r="D24" s="12">
        <v>1</v>
      </c>
      <c r="E24" s="16">
        <v>226900</v>
      </c>
      <c r="F24" s="32">
        <f t="shared" si="0"/>
        <v>226900</v>
      </c>
    </row>
    <row r="25" spans="1:6" ht="37.9" customHeight="1" x14ac:dyDescent="0.25">
      <c r="A25" s="31">
        <v>20</v>
      </c>
      <c r="B25" s="11" t="s">
        <v>15</v>
      </c>
      <c r="C25" s="12" t="s">
        <v>16</v>
      </c>
      <c r="D25" s="12">
        <v>1</v>
      </c>
      <c r="E25" s="16">
        <v>226900</v>
      </c>
      <c r="F25" s="32">
        <f t="shared" si="0"/>
        <v>226900</v>
      </c>
    </row>
    <row r="26" spans="1:6" ht="85.9" customHeight="1" x14ac:dyDescent="0.25">
      <c r="A26" s="31">
        <v>21</v>
      </c>
      <c r="B26" s="11" t="s">
        <v>33</v>
      </c>
      <c r="C26" s="12" t="s">
        <v>16</v>
      </c>
      <c r="D26" s="12">
        <v>1</v>
      </c>
      <c r="E26" s="16">
        <v>3707000</v>
      </c>
      <c r="F26" s="32">
        <f t="shared" si="0"/>
        <v>3707000</v>
      </c>
    </row>
    <row r="27" spans="1:6" ht="60" customHeight="1" x14ac:dyDescent="0.25">
      <c r="A27" s="33">
        <v>22</v>
      </c>
      <c r="B27" s="11" t="s">
        <v>32</v>
      </c>
      <c r="C27" s="12" t="s">
        <v>2</v>
      </c>
      <c r="D27" s="12">
        <v>1</v>
      </c>
      <c r="E27" s="16">
        <v>226900</v>
      </c>
      <c r="F27" s="32">
        <f t="shared" si="0"/>
        <v>226900</v>
      </c>
    </row>
    <row r="28" spans="1:6" ht="90" x14ac:dyDescent="0.25">
      <c r="A28" s="31">
        <v>23</v>
      </c>
      <c r="B28" s="11" t="s">
        <v>36</v>
      </c>
      <c r="C28" s="11" t="s">
        <v>4</v>
      </c>
      <c r="D28" s="12">
        <v>12</v>
      </c>
      <c r="E28" s="16">
        <v>80800</v>
      </c>
      <c r="F28" s="32">
        <f t="shared" si="0"/>
        <v>969600</v>
      </c>
    </row>
    <row r="29" spans="1:6" ht="30" x14ac:dyDescent="0.25">
      <c r="A29" s="31">
        <v>24</v>
      </c>
      <c r="B29" s="11" t="s">
        <v>47</v>
      </c>
      <c r="C29" s="11" t="s">
        <v>49</v>
      </c>
      <c r="D29" s="12">
        <v>8</v>
      </c>
      <c r="E29" s="16">
        <v>60000</v>
      </c>
      <c r="F29" s="32">
        <f t="shared" si="0"/>
        <v>480000</v>
      </c>
    </row>
    <row r="30" spans="1:6" ht="45" x14ac:dyDescent="0.25">
      <c r="A30" s="33">
        <v>25</v>
      </c>
      <c r="B30" s="11" t="s">
        <v>48</v>
      </c>
      <c r="C30" s="11" t="s">
        <v>2</v>
      </c>
      <c r="D30" s="12">
        <v>1</v>
      </c>
      <c r="E30" s="16">
        <v>2490000</v>
      </c>
      <c r="F30" s="32">
        <f t="shared" si="0"/>
        <v>2490000</v>
      </c>
    </row>
    <row r="31" spans="1:6" ht="45" x14ac:dyDescent="0.25">
      <c r="A31" s="31">
        <v>26</v>
      </c>
      <c r="B31" s="11" t="s">
        <v>10</v>
      </c>
      <c r="C31" s="12" t="s">
        <v>1</v>
      </c>
      <c r="D31" s="12">
        <v>30</v>
      </c>
      <c r="E31" s="16">
        <v>7563.33</v>
      </c>
      <c r="F31" s="32">
        <f t="shared" si="0"/>
        <v>226899.9</v>
      </c>
    </row>
    <row r="32" spans="1:6" ht="75" x14ac:dyDescent="0.25">
      <c r="A32" s="31">
        <v>27</v>
      </c>
      <c r="B32" s="11" t="s">
        <v>43</v>
      </c>
      <c r="C32" s="12" t="s">
        <v>2</v>
      </c>
      <c r="D32" s="12">
        <v>1</v>
      </c>
      <c r="E32" s="16">
        <v>226900</v>
      </c>
      <c r="F32" s="32">
        <f t="shared" si="0"/>
        <v>226900</v>
      </c>
    </row>
    <row r="33" spans="1:6" ht="60" x14ac:dyDescent="0.25">
      <c r="A33" s="33">
        <v>28</v>
      </c>
      <c r="B33" s="11" t="s">
        <v>41</v>
      </c>
      <c r="C33" s="12" t="s">
        <v>2</v>
      </c>
      <c r="D33" s="12">
        <v>1</v>
      </c>
      <c r="E33" s="16">
        <v>226900</v>
      </c>
      <c r="F33" s="32">
        <f t="shared" si="0"/>
        <v>226900</v>
      </c>
    </row>
    <row r="34" spans="1:6" ht="60" x14ac:dyDescent="0.25">
      <c r="A34" s="31">
        <v>29</v>
      </c>
      <c r="B34" s="11" t="s">
        <v>107</v>
      </c>
      <c r="C34" s="12" t="s">
        <v>2</v>
      </c>
      <c r="D34" s="12">
        <v>1</v>
      </c>
      <c r="E34" s="16">
        <v>7729000</v>
      </c>
      <c r="F34" s="32">
        <f t="shared" si="0"/>
        <v>7729000</v>
      </c>
    </row>
    <row r="35" spans="1:6" ht="45" x14ac:dyDescent="0.25">
      <c r="A35" s="31">
        <v>30</v>
      </c>
      <c r="B35" s="11" t="s">
        <v>42</v>
      </c>
      <c r="C35" s="12" t="s">
        <v>2</v>
      </c>
      <c r="D35" s="12">
        <v>1</v>
      </c>
      <c r="E35" s="16">
        <v>226900</v>
      </c>
      <c r="F35" s="32">
        <f t="shared" si="0"/>
        <v>226900</v>
      </c>
    </row>
    <row r="36" spans="1:6" ht="45" x14ac:dyDescent="0.25">
      <c r="A36" s="33">
        <v>31</v>
      </c>
      <c r="B36" s="11" t="s">
        <v>72</v>
      </c>
      <c r="C36" s="12" t="s">
        <v>2</v>
      </c>
      <c r="D36" s="12">
        <v>1</v>
      </c>
      <c r="E36" s="16">
        <v>226900</v>
      </c>
      <c r="F36" s="32">
        <f t="shared" si="0"/>
        <v>226900</v>
      </c>
    </row>
    <row r="37" spans="1:6" ht="45" x14ac:dyDescent="0.25">
      <c r="A37" s="31">
        <v>32</v>
      </c>
      <c r="B37" s="11" t="s">
        <v>45</v>
      </c>
      <c r="C37" s="12" t="s">
        <v>2</v>
      </c>
      <c r="D37" s="12">
        <v>1</v>
      </c>
      <c r="E37" s="16">
        <v>400000</v>
      </c>
      <c r="F37" s="32">
        <f t="shared" si="0"/>
        <v>400000</v>
      </c>
    </row>
    <row r="38" spans="1:6" ht="30" x14ac:dyDescent="0.25">
      <c r="A38" s="31">
        <v>33</v>
      </c>
      <c r="B38" s="11" t="s">
        <v>38</v>
      </c>
      <c r="C38" s="12" t="s">
        <v>2</v>
      </c>
      <c r="D38" s="12">
        <v>1</v>
      </c>
      <c r="E38" s="16">
        <v>1000000</v>
      </c>
      <c r="F38" s="32">
        <f t="shared" si="0"/>
        <v>1000000</v>
      </c>
    </row>
    <row r="39" spans="1:6" x14ac:dyDescent="0.25">
      <c r="A39" s="33">
        <v>34</v>
      </c>
      <c r="B39" s="8" t="s">
        <v>64</v>
      </c>
      <c r="C39" s="12" t="s">
        <v>2</v>
      </c>
      <c r="D39" s="8">
        <v>2</v>
      </c>
      <c r="E39" s="17">
        <v>226900</v>
      </c>
      <c r="F39" s="32">
        <f t="shared" si="0"/>
        <v>453800</v>
      </c>
    </row>
    <row r="40" spans="1:6" ht="30" x14ac:dyDescent="0.25">
      <c r="A40" s="31">
        <v>35</v>
      </c>
      <c r="B40" s="13" t="s">
        <v>65</v>
      </c>
      <c r="C40" s="12" t="s">
        <v>2</v>
      </c>
      <c r="D40" s="8">
        <v>1</v>
      </c>
      <c r="E40" s="17">
        <v>134889756</v>
      </c>
      <c r="F40" s="32">
        <f t="shared" si="0"/>
        <v>134889756</v>
      </c>
    </row>
    <row r="41" spans="1:6" x14ac:dyDescent="0.25">
      <c r="A41" s="31">
        <v>36</v>
      </c>
      <c r="B41" s="8" t="s">
        <v>66</v>
      </c>
      <c r="C41" s="12" t="s">
        <v>2</v>
      </c>
      <c r="D41" s="8">
        <v>1</v>
      </c>
      <c r="E41" s="17">
        <v>500000</v>
      </c>
      <c r="F41" s="32">
        <f t="shared" si="0"/>
        <v>500000</v>
      </c>
    </row>
    <row r="42" spans="1:6" ht="45" x14ac:dyDescent="0.25">
      <c r="A42" s="33">
        <v>37</v>
      </c>
      <c r="B42" s="13" t="s">
        <v>106</v>
      </c>
      <c r="C42" s="12" t="s">
        <v>2</v>
      </c>
      <c r="D42" s="8">
        <v>1</v>
      </c>
      <c r="E42" s="17">
        <v>3674880</v>
      </c>
      <c r="F42" s="32">
        <f t="shared" si="0"/>
        <v>3674880</v>
      </c>
    </row>
    <row r="43" spans="1:6" ht="30" x14ac:dyDescent="0.25">
      <c r="A43" s="31">
        <v>38</v>
      </c>
      <c r="B43" s="13" t="s">
        <v>108</v>
      </c>
      <c r="C43" s="12" t="s">
        <v>2</v>
      </c>
      <c r="D43" s="8">
        <v>1</v>
      </c>
      <c r="E43" s="17">
        <v>1483124</v>
      </c>
      <c r="F43" s="32">
        <f t="shared" si="0"/>
        <v>1483124</v>
      </c>
    </row>
    <row r="44" spans="1:6" x14ac:dyDescent="0.25">
      <c r="A44" s="31">
        <v>39</v>
      </c>
      <c r="B44" s="3" t="s">
        <v>8</v>
      </c>
      <c r="C44" s="6"/>
      <c r="D44" s="6"/>
      <c r="E44" s="14"/>
      <c r="F44" s="32">
        <f t="shared" si="0"/>
        <v>0</v>
      </c>
    </row>
    <row r="45" spans="1:6" x14ac:dyDescent="0.25">
      <c r="A45" s="33">
        <v>40</v>
      </c>
      <c r="B45" s="5" t="s">
        <v>0</v>
      </c>
      <c r="C45" s="6" t="s">
        <v>3</v>
      </c>
      <c r="D45" s="6">
        <v>30</v>
      </c>
      <c r="E45" s="14">
        <v>40000</v>
      </c>
      <c r="F45" s="32">
        <f t="shared" si="0"/>
        <v>1200000</v>
      </c>
    </row>
    <row r="46" spans="1:6" ht="39" x14ac:dyDescent="0.25">
      <c r="A46" s="31">
        <v>41</v>
      </c>
      <c r="B46" s="5" t="s">
        <v>6</v>
      </c>
      <c r="C46" s="6" t="s">
        <v>3</v>
      </c>
      <c r="D46" s="6">
        <v>13</v>
      </c>
      <c r="E46" s="14">
        <v>13000</v>
      </c>
      <c r="F46" s="32">
        <f t="shared" si="0"/>
        <v>169000</v>
      </c>
    </row>
    <row r="47" spans="1:6" ht="26.25" x14ac:dyDescent="0.25">
      <c r="A47" s="31">
        <v>42</v>
      </c>
      <c r="B47" s="5" t="s">
        <v>7</v>
      </c>
      <c r="C47" s="6" t="s">
        <v>3</v>
      </c>
      <c r="D47" s="6">
        <v>5</v>
      </c>
      <c r="E47" s="14">
        <v>45000</v>
      </c>
      <c r="F47" s="32">
        <f t="shared" si="0"/>
        <v>225000</v>
      </c>
    </row>
    <row r="48" spans="1:6" x14ac:dyDescent="0.25">
      <c r="A48" s="33">
        <v>43</v>
      </c>
      <c r="B48" s="6" t="s">
        <v>11</v>
      </c>
      <c r="C48" s="6"/>
      <c r="D48" s="6"/>
      <c r="E48" s="14"/>
      <c r="F48" s="32">
        <f t="shared" si="0"/>
        <v>0</v>
      </c>
    </row>
    <row r="49" spans="1:6" x14ac:dyDescent="0.25">
      <c r="A49" s="31">
        <v>44</v>
      </c>
      <c r="B49" s="6" t="s">
        <v>103</v>
      </c>
      <c r="C49" s="6" t="s">
        <v>104</v>
      </c>
      <c r="D49" s="6">
        <v>14</v>
      </c>
      <c r="E49" s="14">
        <v>16200</v>
      </c>
      <c r="F49" s="32">
        <f t="shared" si="0"/>
        <v>226800</v>
      </c>
    </row>
    <row r="50" spans="1:6" x14ac:dyDescent="0.25">
      <c r="A50" s="31">
        <v>45</v>
      </c>
      <c r="B50" s="4" t="s">
        <v>9</v>
      </c>
      <c r="C50" s="6"/>
      <c r="D50" s="6"/>
      <c r="E50" s="14"/>
      <c r="F50" s="32">
        <f t="shared" si="0"/>
        <v>0</v>
      </c>
    </row>
    <row r="51" spans="1:6" ht="51.75" x14ac:dyDescent="0.25">
      <c r="A51" s="33">
        <v>46</v>
      </c>
      <c r="B51" s="5" t="s">
        <v>20</v>
      </c>
      <c r="C51" s="6" t="s">
        <v>2</v>
      </c>
      <c r="D51" s="6">
        <v>1</v>
      </c>
      <c r="E51" s="14">
        <v>226900</v>
      </c>
      <c r="F51" s="32">
        <f t="shared" si="0"/>
        <v>226900</v>
      </c>
    </row>
    <row r="52" spans="1:6" ht="39" x14ac:dyDescent="0.25">
      <c r="A52" s="31">
        <v>47</v>
      </c>
      <c r="B52" s="5" t="s">
        <v>21</v>
      </c>
      <c r="C52" s="6" t="s">
        <v>22</v>
      </c>
      <c r="D52" s="6">
        <v>3000</v>
      </c>
      <c r="E52" s="14">
        <v>130</v>
      </c>
      <c r="F52" s="32">
        <f t="shared" si="0"/>
        <v>390000</v>
      </c>
    </row>
    <row r="53" spans="1:6" ht="26.25" x14ac:dyDescent="0.25">
      <c r="A53" s="31">
        <v>48</v>
      </c>
      <c r="B53" s="5" t="s">
        <v>44</v>
      </c>
      <c r="C53" s="6" t="s">
        <v>23</v>
      </c>
      <c r="D53" s="6">
        <v>400</v>
      </c>
      <c r="E53" s="14">
        <v>150</v>
      </c>
      <c r="F53" s="32">
        <f t="shared" si="0"/>
        <v>60000</v>
      </c>
    </row>
    <row r="54" spans="1:6" ht="39" x14ac:dyDescent="0.25">
      <c r="A54" s="33">
        <v>49</v>
      </c>
      <c r="B54" s="5" t="s">
        <v>19</v>
      </c>
      <c r="C54" s="5" t="s">
        <v>5</v>
      </c>
      <c r="D54" s="6">
        <v>12</v>
      </c>
      <c r="E54" s="14">
        <v>47000</v>
      </c>
      <c r="F54" s="32">
        <f t="shared" si="0"/>
        <v>564000</v>
      </c>
    </row>
    <row r="55" spans="1:6" ht="51.75" x14ac:dyDescent="0.25">
      <c r="A55" s="31">
        <v>50</v>
      </c>
      <c r="B55" s="5" t="s">
        <v>46</v>
      </c>
      <c r="C55" s="6" t="s">
        <v>4</v>
      </c>
      <c r="D55" s="6">
        <v>12</v>
      </c>
      <c r="E55" s="14">
        <v>110250</v>
      </c>
      <c r="F55" s="32">
        <f t="shared" si="0"/>
        <v>1323000</v>
      </c>
    </row>
    <row r="56" spans="1:6" ht="26.25" x14ac:dyDescent="0.25">
      <c r="A56" s="31">
        <v>51</v>
      </c>
      <c r="B56" s="5" t="s">
        <v>24</v>
      </c>
      <c r="C56" s="6" t="s">
        <v>1</v>
      </c>
      <c r="D56" s="6">
        <v>13</v>
      </c>
      <c r="E56" s="14">
        <v>20000</v>
      </c>
      <c r="F56" s="32">
        <f t="shared" si="0"/>
        <v>260000</v>
      </c>
    </row>
    <row r="57" spans="1:6" x14ac:dyDescent="0.25">
      <c r="A57" s="33">
        <v>52</v>
      </c>
      <c r="B57" s="5" t="s">
        <v>25</v>
      </c>
      <c r="C57" s="6" t="s">
        <v>1</v>
      </c>
      <c r="D57" s="6">
        <v>1</v>
      </c>
      <c r="E57" s="14">
        <v>2800</v>
      </c>
      <c r="F57" s="32">
        <f t="shared" si="0"/>
        <v>2800</v>
      </c>
    </row>
    <row r="58" spans="1:6" x14ac:dyDescent="0.25">
      <c r="A58" s="31">
        <v>53</v>
      </c>
      <c r="B58" s="5" t="s">
        <v>26</v>
      </c>
      <c r="C58" s="6" t="s">
        <v>1</v>
      </c>
      <c r="D58" s="6">
        <v>7</v>
      </c>
      <c r="E58" s="14">
        <v>5000</v>
      </c>
      <c r="F58" s="32">
        <f t="shared" si="0"/>
        <v>35000</v>
      </c>
    </row>
    <row r="59" spans="1:6" x14ac:dyDescent="0.25">
      <c r="A59" s="31">
        <v>54</v>
      </c>
      <c r="B59" s="5" t="s">
        <v>27</v>
      </c>
      <c r="C59" s="6" t="s">
        <v>1</v>
      </c>
      <c r="D59" s="6">
        <v>1</v>
      </c>
      <c r="E59" s="14">
        <v>4500</v>
      </c>
      <c r="F59" s="32">
        <f t="shared" si="0"/>
        <v>4500</v>
      </c>
    </row>
    <row r="60" spans="1:6" x14ac:dyDescent="0.25">
      <c r="A60" s="33">
        <v>55</v>
      </c>
      <c r="B60" s="5" t="s">
        <v>28</v>
      </c>
      <c r="C60" s="6" t="s">
        <v>1</v>
      </c>
      <c r="D60" s="6">
        <v>5</v>
      </c>
      <c r="E60" s="14">
        <v>7500</v>
      </c>
      <c r="F60" s="32">
        <f t="shared" si="0"/>
        <v>37500</v>
      </c>
    </row>
    <row r="61" spans="1:6" x14ac:dyDescent="0.25">
      <c r="A61" s="31">
        <v>56</v>
      </c>
      <c r="B61" s="5" t="s">
        <v>29</v>
      </c>
      <c r="C61" s="6" t="s">
        <v>1</v>
      </c>
      <c r="D61" s="6">
        <v>11</v>
      </c>
      <c r="E61" s="14">
        <v>7500</v>
      </c>
      <c r="F61" s="32">
        <f t="shared" si="0"/>
        <v>82500</v>
      </c>
    </row>
    <row r="62" spans="1:6" x14ac:dyDescent="0.25">
      <c r="A62" s="31">
        <v>57</v>
      </c>
      <c r="B62" s="5" t="s">
        <v>30</v>
      </c>
      <c r="C62" s="6" t="s">
        <v>1</v>
      </c>
      <c r="D62" s="6">
        <v>3</v>
      </c>
      <c r="E62" s="14">
        <v>3500</v>
      </c>
      <c r="F62" s="32">
        <f t="shared" si="0"/>
        <v>10500</v>
      </c>
    </row>
    <row r="63" spans="1:6" x14ac:dyDescent="0.25">
      <c r="A63" s="33">
        <v>58</v>
      </c>
      <c r="B63" s="5" t="s">
        <v>31</v>
      </c>
      <c r="C63" s="6" t="s">
        <v>1</v>
      </c>
      <c r="D63" s="6">
        <v>2</v>
      </c>
      <c r="E63" s="14">
        <v>4500</v>
      </c>
      <c r="F63" s="32">
        <f t="shared" si="0"/>
        <v>9000</v>
      </c>
    </row>
    <row r="64" spans="1:6" x14ac:dyDescent="0.25">
      <c r="A64" s="31">
        <v>59</v>
      </c>
      <c r="B64" s="2" t="s">
        <v>67</v>
      </c>
      <c r="C64" s="2"/>
      <c r="D64" s="2">
        <v>1</v>
      </c>
      <c r="E64" s="18">
        <v>226900</v>
      </c>
      <c r="F64" s="32">
        <f t="shared" si="0"/>
        <v>226900</v>
      </c>
    </row>
    <row r="65" spans="1:6" x14ac:dyDescent="0.25">
      <c r="A65" s="31">
        <v>60</v>
      </c>
      <c r="B65" s="3" t="s">
        <v>68</v>
      </c>
      <c r="C65" s="1"/>
      <c r="D65" s="1"/>
      <c r="E65" s="19"/>
      <c r="F65" s="32">
        <f t="shared" si="0"/>
        <v>0</v>
      </c>
    </row>
    <row r="66" spans="1:6" ht="39" x14ac:dyDescent="0.25">
      <c r="A66" s="33">
        <v>61</v>
      </c>
      <c r="B66" s="5" t="s">
        <v>69</v>
      </c>
      <c r="C66" s="1"/>
      <c r="D66" s="6">
        <v>76</v>
      </c>
      <c r="E66" s="14">
        <v>117236.84</v>
      </c>
      <c r="F66" s="32">
        <f t="shared" si="0"/>
        <v>8909999.8399999999</v>
      </c>
    </row>
    <row r="67" spans="1:6" ht="26.25" x14ac:dyDescent="0.25">
      <c r="A67" s="31">
        <v>62</v>
      </c>
      <c r="B67" s="5" t="s">
        <v>70</v>
      </c>
      <c r="C67" s="1"/>
      <c r="D67" s="1">
        <v>12</v>
      </c>
      <c r="E67" s="19">
        <v>91428.570999999996</v>
      </c>
      <c r="F67" s="32">
        <f t="shared" si="0"/>
        <v>1097142.852</v>
      </c>
    </row>
    <row r="68" spans="1:6" x14ac:dyDescent="0.25">
      <c r="A68" s="31">
        <v>63</v>
      </c>
      <c r="B68" s="5" t="s">
        <v>71</v>
      </c>
      <c r="C68" s="1"/>
      <c r="D68" s="1">
        <v>15</v>
      </c>
      <c r="E68" s="19">
        <v>25000</v>
      </c>
      <c r="F68" s="32">
        <f t="shared" si="0"/>
        <v>375000</v>
      </c>
    </row>
    <row r="69" spans="1:6" ht="18.75" x14ac:dyDescent="0.3">
      <c r="A69" s="33"/>
      <c r="B69" s="21" t="s">
        <v>73</v>
      </c>
      <c r="C69" s="1"/>
      <c r="D69" s="22"/>
      <c r="E69" s="19"/>
      <c r="F69" s="32">
        <f t="shared" si="0"/>
        <v>0</v>
      </c>
    </row>
    <row r="70" spans="1:6" ht="51.75" x14ac:dyDescent="0.25">
      <c r="A70" s="31">
        <v>64</v>
      </c>
      <c r="B70" s="23" t="s">
        <v>74</v>
      </c>
      <c r="C70" s="24" t="s">
        <v>2</v>
      </c>
      <c r="D70" s="22">
        <v>1</v>
      </c>
      <c r="E70" s="25">
        <v>2000000</v>
      </c>
      <c r="F70" s="32">
        <f t="shared" si="0"/>
        <v>2000000</v>
      </c>
    </row>
    <row r="71" spans="1:6" ht="39" x14ac:dyDescent="0.25">
      <c r="A71" s="31">
        <v>65</v>
      </c>
      <c r="B71" s="23" t="s">
        <v>75</v>
      </c>
      <c r="C71" s="24" t="s">
        <v>2</v>
      </c>
      <c r="D71" s="22">
        <v>1</v>
      </c>
      <c r="E71" s="25">
        <v>4000000</v>
      </c>
      <c r="F71" s="32">
        <f t="shared" si="0"/>
        <v>4000000</v>
      </c>
    </row>
    <row r="72" spans="1:6" ht="45" x14ac:dyDescent="0.25">
      <c r="A72" s="33">
        <v>66</v>
      </c>
      <c r="B72" s="26" t="s">
        <v>76</v>
      </c>
      <c r="C72" s="1" t="s">
        <v>4</v>
      </c>
      <c r="D72" s="22">
        <v>1</v>
      </c>
      <c r="E72" s="19">
        <v>226900</v>
      </c>
      <c r="F72" s="32">
        <f t="shared" si="0"/>
        <v>226900</v>
      </c>
    </row>
    <row r="73" spans="1:6" ht="45" x14ac:dyDescent="0.25">
      <c r="A73" s="31">
        <v>67</v>
      </c>
      <c r="B73" s="26" t="s">
        <v>77</v>
      </c>
      <c r="C73" s="1" t="s">
        <v>4</v>
      </c>
      <c r="D73" s="22">
        <v>1</v>
      </c>
      <c r="E73" s="19">
        <v>226900</v>
      </c>
      <c r="F73" s="32">
        <f t="shared" ref="F73:F92" si="1">D73*E73</f>
        <v>226900</v>
      </c>
    </row>
    <row r="74" spans="1:6" ht="45" x14ac:dyDescent="0.25">
      <c r="A74" s="31">
        <v>68</v>
      </c>
      <c r="B74" s="26" t="s">
        <v>78</v>
      </c>
      <c r="C74" s="1" t="s">
        <v>4</v>
      </c>
      <c r="D74" s="22">
        <v>1</v>
      </c>
      <c r="E74" s="19">
        <v>226900</v>
      </c>
      <c r="F74" s="32">
        <f t="shared" si="1"/>
        <v>226900</v>
      </c>
    </row>
    <row r="75" spans="1:6" ht="30" x14ac:dyDescent="0.25">
      <c r="A75" s="33">
        <v>69</v>
      </c>
      <c r="B75" s="26" t="s">
        <v>81</v>
      </c>
      <c r="C75" s="1" t="s">
        <v>4</v>
      </c>
      <c r="D75" s="22">
        <v>1</v>
      </c>
      <c r="E75" s="19">
        <v>226900</v>
      </c>
      <c r="F75" s="32">
        <f t="shared" si="1"/>
        <v>226900</v>
      </c>
    </row>
    <row r="76" spans="1:6" x14ac:dyDescent="0.25">
      <c r="A76" s="31">
        <v>70</v>
      </c>
      <c r="B76" s="27" t="s">
        <v>82</v>
      </c>
      <c r="C76" s="1"/>
      <c r="D76" s="22"/>
      <c r="E76" s="19"/>
      <c r="F76" s="32">
        <f t="shared" si="1"/>
        <v>0</v>
      </c>
    </row>
    <row r="77" spans="1:6" x14ac:dyDescent="0.25">
      <c r="A77" s="31">
        <v>71</v>
      </c>
      <c r="B77" s="1" t="s">
        <v>83</v>
      </c>
      <c r="C77" s="1" t="s">
        <v>4</v>
      </c>
      <c r="D77" s="22">
        <v>1</v>
      </c>
      <c r="E77" s="19">
        <v>226900</v>
      </c>
      <c r="F77" s="32">
        <f t="shared" si="1"/>
        <v>226900</v>
      </c>
    </row>
    <row r="78" spans="1:6" x14ac:dyDescent="0.25">
      <c r="A78" s="33">
        <v>72</v>
      </c>
      <c r="B78" s="1" t="s">
        <v>84</v>
      </c>
      <c r="C78" s="1" t="s">
        <v>4</v>
      </c>
      <c r="D78" s="22">
        <v>1</v>
      </c>
      <c r="E78" s="19">
        <v>3000000</v>
      </c>
      <c r="F78" s="32">
        <f t="shared" si="1"/>
        <v>3000000</v>
      </c>
    </row>
    <row r="79" spans="1:6" ht="30" x14ac:dyDescent="0.25">
      <c r="A79" s="31">
        <v>73</v>
      </c>
      <c r="B79" s="26" t="s">
        <v>85</v>
      </c>
      <c r="C79" s="1" t="s">
        <v>4</v>
      </c>
      <c r="D79" s="22">
        <v>1</v>
      </c>
      <c r="E79" s="19">
        <v>3000000</v>
      </c>
      <c r="F79" s="32">
        <f t="shared" si="1"/>
        <v>3000000</v>
      </c>
    </row>
    <row r="80" spans="1:6" ht="18.75" x14ac:dyDescent="0.3">
      <c r="A80" s="31"/>
      <c r="B80" s="28" t="s">
        <v>86</v>
      </c>
      <c r="C80" s="1"/>
      <c r="D80" s="22"/>
      <c r="E80" s="19"/>
      <c r="F80" s="32">
        <f t="shared" si="1"/>
        <v>0</v>
      </c>
    </row>
    <row r="81" spans="1:6" x14ac:dyDescent="0.25">
      <c r="A81" s="33">
        <v>74</v>
      </c>
      <c r="B81" s="1" t="s">
        <v>87</v>
      </c>
      <c r="C81" s="1" t="s">
        <v>1</v>
      </c>
      <c r="D81" s="22">
        <v>1000</v>
      </c>
      <c r="E81" s="19">
        <v>1425</v>
      </c>
      <c r="F81" s="32">
        <f t="shared" si="1"/>
        <v>1425000</v>
      </c>
    </row>
    <row r="82" spans="1:6" x14ac:dyDescent="0.25">
      <c r="A82" s="31"/>
      <c r="B82" s="20" t="s">
        <v>98</v>
      </c>
      <c r="C82" s="1"/>
      <c r="D82" s="22"/>
      <c r="E82" s="19"/>
      <c r="F82" s="32">
        <f t="shared" si="1"/>
        <v>0</v>
      </c>
    </row>
    <row r="83" spans="1:6" ht="39" x14ac:dyDescent="0.25">
      <c r="A83" s="31">
        <v>75</v>
      </c>
      <c r="B83" s="29" t="s">
        <v>88</v>
      </c>
      <c r="C83" s="1" t="s">
        <v>89</v>
      </c>
      <c r="D83" s="22">
        <v>3.5</v>
      </c>
      <c r="E83" s="19">
        <v>15000</v>
      </c>
      <c r="F83" s="32">
        <f t="shared" si="1"/>
        <v>52500</v>
      </c>
    </row>
    <row r="84" spans="1:6" x14ac:dyDescent="0.25">
      <c r="A84" s="33">
        <v>76</v>
      </c>
      <c r="B84" s="1" t="s">
        <v>91</v>
      </c>
      <c r="C84" s="1" t="s">
        <v>90</v>
      </c>
      <c r="D84" s="22">
        <v>35</v>
      </c>
      <c r="E84" s="19">
        <v>7000</v>
      </c>
      <c r="F84" s="32">
        <f t="shared" si="1"/>
        <v>245000</v>
      </c>
    </row>
    <row r="85" spans="1:6" x14ac:dyDescent="0.25">
      <c r="A85" s="31">
        <v>77</v>
      </c>
      <c r="B85" s="1" t="s">
        <v>92</v>
      </c>
      <c r="C85" s="1" t="s">
        <v>3</v>
      </c>
      <c r="D85" s="22">
        <v>3</v>
      </c>
      <c r="E85" s="19">
        <v>100000</v>
      </c>
      <c r="F85" s="32">
        <f t="shared" si="1"/>
        <v>300000</v>
      </c>
    </row>
    <row r="86" spans="1:6" ht="18.75" x14ac:dyDescent="0.3">
      <c r="A86" s="31"/>
      <c r="B86" s="28" t="s">
        <v>93</v>
      </c>
      <c r="C86" s="1"/>
      <c r="D86" s="22"/>
      <c r="E86" s="19"/>
      <c r="F86" s="32">
        <f t="shared" si="1"/>
        <v>0</v>
      </c>
    </row>
    <row r="87" spans="1:6" ht="45" x14ac:dyDescent="0.25">
      <c r="A87" s="33">
        <v>78</v>
      </c>
      <c r="B87" s="26" t="s">
        <v>94</v>
      </c>
      <c r="C87" s="1" t="s">
        <v>4</v>
      </c>
      <c r="D87" s="22">
        <v>1</v>
      </c>
      <c r="E87" s="19">
        <v>2279000</v>
      </c>
      <c r="F87" s="32">
        <f t="shared" si="1"/>
        <v>2279000</v>
      </c>
    </row>
    <row r="88" spans="1:6" ht="30" x14ac:dyDescent="0.25">
      <c r="A88" s="31">
        <v>79</v>
      </c>
      <c r="B88" s="26" t="s">
        <v>95</v>
      </c>
      <c r="C88" s="1" t="s">
        <v>4</v>
      </c>
      <c r="D88" s="22">
        <v>1</v>
      </c>
      <c r="E88" s="19">
        <v>1295000</v>
      </c>
      <c r="F88" s="32">
        <f t="shared" si="1"/>
        <v>1295000</v>
      </c>
    </row>
    <row r="89" spans="1:6" ht="45" x14ac:dyDescent="0.25">
      <c r="A89" s="31">
        <v>80</v>
      </c>
      <c r="B89" s="26" t="s">
        <v>96</v>
      </c>
      <c r="C89" s="1" t="s">
        <v>4</v>
      </c>
      <c r="D89" s="22">
        <v>1</v>
      </c>
      <c r="E89" s="19">
        <v>1572320</v>
      </c>
      <c r="F89" s="32">
        <f t="shared" si="1"/>
        <v>1572320</v>
      </c>
    </row>
    <row r="90" spans="1:6" ht="45" x14ac:dyDescent="0.25">
      <c r="A90" s="33">
        <v>81</v>
      </c>
      <c r="B90" s="30" t="s">
        <v>79</v>
      </c>
      <c r="C90" s="1" t="s">
        <v>4</v>
      </c>
      <c r="D90" s="22">
        <v>6</v>
      </c>
      <c r="E90" s="19">
        <v>18000</v>
      </c>
      <c r="F90" s="32">
        <f t="shared" si="1"/>
        <v>108000</v>
      </c>
    </row>
    <row r="91" spans="1:6" x14ac:dyDescent="0.25">
      <c r="A91" s="31"/>
      <c r="B91" s="27" t="s">
        <v>80</v>
      </c>
      <c r="C91" s="1"/>
      <c r="D91" s="22"/>
      <c r="E91" s="19"/>
      <c r="F91" s="32">
        <f t="shared" si="1"/>
        <v>0</v>
      </c>
    </row>
    <row r="92" spans="1:6" ht="30.75" thickBot="1" x14ac:dyDescent="0.3">
      <c r="A92" s="41">
        <v>82</v>
      </c>
      <c r="B92" s="45" t="s">
        <v>105</v>
      </c>
      <c r="C92" s="46" t="s">
        <v>4</v>
      </c>
      <c r="D92" s="47">
        <v>30</v>
      </c>
      <c r="E92" s="48">
        <v>18020</v>
      </c>
      <c r="F92" s="49">
        <f t="shared" si="1"/>
        <v>540600</v>
      </c>
    </row>
    <row r="93" spans="1:6" ht="15.75" thickBot="1" x14ac:dyDescent="0.3">
      <c r="A93" s="38"/>
      <c r="B93" s="50" t="s">
        <v>97</v>
      </c>
      <c r="C93" s="50"/>
      <c r="D93" s="51"/>
      <c r="E93" s="52"/>
      <c r="F93" s="53">
        <f>SUM(F6:F92)</f>
        <v>260793991.35863</v>
      </c>
    </row>
    <row r="94" spans="1:6" x14ac:dyDescent="0.25">
      <c r="A94" s="42"/>
      <c r="B94" s="42"/>
      <c r="C94" s="42"/>
      <c r="D94" s="43"/>
      <c r="E94" s="44"/>
      <c r="F94" s="44"/>
    </row>
    <row r="95" spans="1:6" x14ac:dyDescent="0.25">
      <c r="A95" s="42"/>
      <c r="B95" s="42"/>
      <c r="C95" s="42"/>
      <c r="D95" s="43"/>
      <c r="E95" s="44"/>
      <c r="F95" s="44"/>
    </row>
    <row r="96" spans="1:6" x14ac:dyDescent="0.25">
      <c r="A96" s="42"/>
      <c r="B96" s="42"/>
      <c r="C96" s="42"/>
      <c r="D96" s="42"/>
      <c r="E96" s="42"/>
      <c r="F96" s="42"/>
    </row>
  </sheetData>
  <mergeCells count="3">
    <mergeCell ref="B3:F3"/>
    <mergeCell ref="A2:F2"/>
    <mergeCell ref="A1:F1"/>
  </mergeCells>
  <pageMargins left="0.7" right="0.7" top="0.75" bottom="0.75" header="0.3" footer="0.3"/>
  <pageSetup paperSize="9" scale="9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159 специфика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2017-04-04T12:04:23Z</dcterms:modified>
</cp:coreProperties>
</file>